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75" windowHeight="813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<sst xmlns="http://schemas.openxmlformats.org/spreadsheetml/2006/main" count="156" uniqueCount="97">
  <si>
    <t>Kokorou</t>
  </si>
  <si>
    <t>Commune</t>
  </si>
  <si>
    <t>Karma</t>
  </si>
  <si>
    <t>Kollo</t>
  </si>
  <si>
    <t xml:space="preserve">Karma </t>
  </si>
  <si>
    <t>Sawani</t>
  </si>
  <si>
    <t>Sinder</t>
  </si>
  <si>
    <t>Falwel</t>
  </si>
  <si>
    <t>Loga</t>
  </si>
  <si>
    <t>Wenzerbé</t>
  </si>
  <si>
    <t>Boumba</t>
  </si>
  <si>
    <t>Tableau 2 : Composition de Mooriben</t>
  </si>
  <si>
    <t xml:space="preserve">Dénomination </t>
  </si>
  <si>
    <t xml:space="preserve">Date de création </t>
  </si>
  <si>
    <t>Région</t>
  </si>
  <si>
    <t>Départements</t>
  </si>
  <si>
    <t>Villages</t>
  </si>
  <si>
    <t>Gpts hommes</t>
  </si>
  <si>
    <t>Gpts Femmes</t>
  </si>
  <si>
    <t>Hommes</t>
  </si>
  <si>
    <t>Total adhérents</t>
  </si>
  <si>
    <t>Unions</t>
  </si>
  <si>
    <t xml:space="preserve">Téra </t>
  </si>
  <si>
    <t>M'Bida</t>
  </si>
  <si>
    <t>Damana</t>
  </si>
  <si>
    <t>Boga</t>
  </si>
  <si>
    <t>Bokki</t>
  </si>
  <si>
    <t>Say</t>
  </si>
  <si>
    <t>Karabédji</t>
  </si>
  <si>
    <t>Dantchandou</t>
  </si>
  <si>
    <t>Kourthèye</t>
  </si>
  <si>
    <t>Ballé koara</t>
  </si>
  <si>
    <t>Tagazar</t>
  </si>
  <si>
    <t>Banigoungou</t>
  </si>
  <si>
    <t>Harikanassou</t>
  </si>
  <si>
    <t>Gobéri Goubey</t>
  </si>
  <si>
    <t>Baro koara</t>
  </si>
  <si>
    <t xml:space="preserve">Falwel </t>
  </si>
  <si>
    <t>Kara kara</t>
  </si>
  <si>
    <t>Koygolo</t>
  </si>
  <si>
    <t xml:space="preserve">Loga </t>
  </si>
  <si>
    <t>Bon Nafa</t>
  </si>
  <si>
    <t>Kundji</t>
  </si>
  <si>
    <t>Hareyben</t>
  </si>
  <si>
    <t>Alkawali</t>
  </si>
  <si>
    <t>Albarka</t>
  </si>
  <si>
    <t>Kandégomni</t>
  </si>
  <si>
    <t>Kokari</t>
  </si>
  <si>
    <t>Gakassiney</t>
  </si>
  <si>
    <t>Beerey Gollo Ba Kaîna Bokko</t>
  </si>
  <si>
    <t>Bonhawey Bane</t>
  </si>
  <si>
    <t>Fahamey</t>
  </si>
  <si>
    <t>Margou</t>
  </si>
  <si>
    <t>Wafakay</t>
  </si>
  <si>
    <t>Bahunay</t>
  </si>
  <si>
    <t>Kéraou Fiti</t>
  </si>
  <si>
    <t>Goney Na Allah</t>
  </si>
  <si>
    <t>Soudji Mazoumbou</t>
  </si>
  <si>
    <t>Alhéri</t>
  </si>
  <si>
    <t>Tun Bonsé</t>
  </si>
  <si>
    <t xml:space="preserve">Maddaben </t>
  </si>
  <si>
    <t>Gumshiki</t>
  </si>
  <si>
    <t>Lakalkanay</t>
  </si>
  <si>
    <t>Téra</t>
  </si>
  <si>
    <t>Tillaberi</t>
  </si>
  <si>
    <t>Filingué</t>
  </si>
  <si>
    <t>Say et Tamou</t>
  </si>
  <si>
    <t>Kouré, Kollo, Fakara</t>
  </si>
  <si>
    <t>Gorouol</t>
  </si>
  <si>
    <t>Falmey</t>
  </si>
  <si>
    <t>Falmey, Guilladjé et Fabirdji</t>
  </si>
  <si>
    <t>Sakadamna, Tombo koara I,  Koré Maîroua, Falwel</t>
  </si>
  <si>
    <t>Kara Kara</t>
  </si>
  <si>
    <t>Tillaberi et Communauté Urbaine de Niamey</t>
  </si>
  <si>
    <t>Dosso</t>
  </si>
  <si>
    <t>Tondikandjia</t>
  </si>
  <si>
    <t xml:space="preserve">Say </t>
  </si>
  <si>
    <t xml:space="preserve">Tillabéri </t>
  </si>
  <si>
    <t>Boboye</t>
  </si>
  <si>
    <t>Gaya</t>
  </si>
  <si>
    <t>Gpts Mixtes</t>
  </si>
  <si>
    <t>Total gpts</t>
  </si>
  <si>
    <t>Femmes</t>
  </si>
  <si>
    <t>Sandaybane</t>
  </si>
  <si>
    <t>Fabirdji, Birni N'gaoré, Harkanassou, Kankandi, Falmeye, Kirtachi</t>
  </si>
  <si>
    <t>Karma, Kollo, Bitinkodji, Kohan, Kirtachi, N'Dounga, Liboré, Ny 5, Liboré</t>
  </si>
  <si>
    <t>Say, Dialadio</t>
  </si>
  <si>
    <t>Total</t>
  </si>
  <si>
    <t>Tallawal</t>
  </si>
  <si>
    <t>Bélandé</t>
  </si>
  <si>
    <t>Moussa Day</t>
  </si>
  <si>
    <t>Sourantey</t>
  </si>
  <si>
    <t>Sokorbé</t>
  </si>
  <si>
    <t>Sona</t>
  </si>
  <si>
    <t>Dabary</t>
  </si>
  <si>
    <t>Tillabéri</t>
  </si>
  <si>
    <t>Kourthèye, Tillabéri, Ayerou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</si>
</sst>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_-* #,##0.000000\ _€_-;\-* #,##0.0000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1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4" fillId="0" borderId="10" xfId="45" applyNumberFormat="1" applyFont="1" applyBorder="1" applyAlignment="1">
      <alignment horizontal="center"/>
    </xf>
    <xf numFmtId="165" fontId="4" fillId="0" borderId="10" xfId="45" applyNumberFormat="1" applyFont="1" applyFill="1" applyBorder="1" applyAlignment="1">
      <alignment horizontal="center"/>
    </xf>
    <xf numFmtId="165" fontId="4" fillId="0" borderId="10" xfId="45" applyNumberFormat="1" applyFont="1" applyBorder="1" applyAlignment="1">
      <alignment horizontal="center" wrapText="1"/>
    </xf>
    <xf numFmtId="165" fontId="4" fillId="0" borderId="0" xfId="45" applyNumberFormat="1" applyFont="1" applyAlignment="1">
      <alignment/>
    </xf>
    <xf numFmtId="165" fontId="4" fillId="0" borderId="10" xfId="45" applyNumberFormat="1" applyFont="1" applyBorder="1" applyAlignment="1">
      <alignment/>
    </xf>
    <xf numFmtId="165" fontId="0" fillId="0" borderId="0" xfId="45" applyNumberFormat="1" applyFont="1" applyAlignment="1">
      <alignment/>
    </xf>
    <xf numFmtId="165" fontId="4" fillId="0" borderId="0" xfId="45" applyNumberFormat="1" applyFont="1" applyAlignment="1">
      <alignment wrapText="1"/>
    </xf>
    <xf numFmtId="165" fontId="4" fillId="0" borderId="10" xfId="45" applyNumberFormat="1" applyFont="1" applyBorder="1" applyAlignment="1">
      <alignment wrapText="1"/>
    </xf>
    <xf numFmtId="165" fontId="0" fillId="0" borderId="0" xfId="45" applyNumberFormat="1" applyFont="1" applyAlignment="1">
      <alignment wrapText="1"/>
    </xf>
    <xf numFmtId="0" fontId="3" fillId="0" borderId="10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43" fontId="0" fillId="0" borderId="0" xfId="45" applyFont="1" applyAlignment="1">
      <alignment/>
    </xf>
    <xf numFmtId="165" fontId="3" fillId="0" borderId="10" xfId="45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B13">
      <selection activeCell="P16" sqref="P16"/>
    </sheetView>
  </sheetViews>
  <sheetFormatPr defaultColWidth="11.421875" defaultRowHeight="15"/>
  <cols>
    <col min="1" max="1" width="9.8515625" style="0" customWidth="1"/>
    <col min="2" max="2" width="12.421875" style="0" customWidth="1"/>
    <col min="3" max="3" width="7.57421875" style="0" customWidth="1"/>
    <col min="4" max="4" width="10.28125" style="0" customWidth="1"/>
    <col min="5" max="5" width="8.140625" style="0" customWidth="1"/>
    <col min="6" max="6" width="18.421875" style="0" customWidth="1"/>
    <col min="7" max="7" width="7.57421875" style="0" customWidth="1"/>
    <col min="8" max="8" width="7.7109375" style="0" customWidth="1"/>
    <col min="9" max="10" width="7.421875" style="0" customWidth="1"/>
    <col min="11" max="11" width="10.421875" style="0" customWidth="1"/>
    <col min="12" max="12" width="10.00390625" style="0" customWidth="1"/>
    <col min="13" max="13" width="9.8515625" style="11" customWidth="1"/>
    <col min="14" max="14" width="10.28125" style="14" customWidth="1"/>
  </cols>
  <sheetData>
    <row r="1" spans="1:14" ht="1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/>
      <c r="N1" s="12"/>
    </row>
    <row r="2" spans="1:14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12"/>
    </row>
    <row r="3" spans="1:14" ht="26.25">
      <c r="A3" s="4" t="s">
        <v>21</v>
      </c>
      <c r="B3" s="4" t="s">
        <v>12</v>
      </c>
      <c r="C3" s="5" t="s">
        <v>13</v>
      </c>
      <c r="D3" s="4" t="s">
        <v>14</v>
      </c>
      <c r="E3" s="4" t="s">
        <v>15</v>
      </c>
      <c r="F3" s="4" t="s">
        <v>1</v>
      </c>
      <c r="G3" s="4" t="s">
        <v>16</v>
      </c>
      <c r="H3" s="5" t="s">
        <v>17</v>
      </c>
      <c r="I3" s="5" t="s">
        <v>18</v>
      </c>
      <c r="J3" s="4" t="s">
        <v>80</v>
      </c>
      <c r="K3" s="4" t="s">
        <v>81</v>
      </c>
      <c r="L3" s="5" t="s">
        <v>19</v>
      </c>
      <c r="M3" s="10" t="s">
        <v>82</v>
      </c>
      <c r="N3" s="13" t="s">
        <v>20</v>
      </c>
    </row>
    <row r="4" spans="1:14" ht="15">
      <c r="A4" s="4" t="s">
        <v>4</v>
      </c>
      <c r="B4" s="4" t="s">
        <v>41</v>
      </c>
      <c r="C4" s="4">
        <v>1990</v>
      </c>
      <c r="D4" s="4" t="s">
        <v>64</v>
      </c>
      <c r="E4" s="4" t="s">
        <v>3</v>
      </c>
      <c r="F4" s="4" t="s">
        <v>2</v>
      </c>
      <c r="G4" s="6">
        <v>39</v>
      </c>
      <c r="H4" s="6">
        <v>18</v>
      </c>
      <c r="I4" s="6">
        <v>29</v>
      </c>
      <c r="J4" s="6">
        <v>16</v>
      </c>
      <c r="K4" s="6">
        <f>H4+I4+J4</f>
        <v>63</v>
      </c>
      <c r="L4" s="6">
        <v>1432</v>
      </c>
      <c r="M4" s="6">
        <v>2578</v>
      </c>
      <c r="N4" s="8">
        <f>L4+M4</f>
        <v>4010</v>
      </c>
    </row>
    <row r="5" spans="1:14" ht="15">
      <c r="A5" s="4" t="s">
        <v>9</v>
      </c>
      <c r="B5" s="4" t="s">
        <v>42</v>
      </c>
      <c r="C5" s="4">
        <v>1990</v>
      </c>
      <c r="D5" s="4" t="s">
        <v>64</v>
      </c>
      <c r="E5" s="4" t="s">
        <v>63</v>
      </c>
      <c r="F5" s="4" t="s">
        <v>68</v>
      </c>
      <c r="G5" s="6">
        <v>20</v>
      </c>
      <c r="H5" s="6">
        <v>14</v>
      </c>
      <c r="I5" s="6">
        <v>11</v>
      </c>
      <c r="J5" s="6">
        <v>23</v>
      </c>
      <c r="K5" s="6">
        <f aca="true" t="shared" si="0" ref="K5:K32">H5+I5+J5</f>
        <v>48</v>
      </c>
      <c r="L5" s="6">
        <v>1109</v>
      </c>
      <c r="M5" s="6">
        <v>1215</v>
      </c>
      <c r="N5" s="8">
        <f aca="true" t="shared" si="1" ref="N5:N31">L5+M5</f>
        <v>2324</v>
      </c>
    </row>
    <row r="6" spans="1:14" ht="15">
      <c r="A6" s="4" t="s">
        <v>22</v>
      </c>
      <c r="B6" s="4" t="s">
        <v>43</v>
      </c>
      <c r="C6" s="4">
        <v>1988</v>
      </c>
      <c r="D6" s="4" t="s">
        <v>64</v>
      </c>
      <c r="E6" s="4" t="s">
        <v>63</v>
      </c>
      <c r="F6" s="4" t="s">
        <v>63</v>
      </c>
      <c r="G6" s="6">
        <v>18</v>
      </c>
      <c r="H6" s="6">
        <v>2</v>
      </c>
      <c r="I6" s="6">
        <v>4</v>
      </c>
      <c r="J6" s="6">
        <v>35</v>
      </c>
      <c r="K6" s="6">
        <f t="shared" si="0"/>
        <v>41</v>
      </c>
      <c r="L6" s="6">
        <v>935</v>
      </c>
      <c r="M6" s="7">
        <v>1238</v>
      </c>
      <c r="N6" s="8">
        <f t="shared" si="1"/>
        <v>2173</v>
      </c>
    </row>
    <row r="7" spans="1:14" ht="15">
      <c r="A7" s="4" t="s">
        <v>0</v>
      </c>
      <c r="B7" s="4" t="s">
        <v>44</v>
      </c>
      <c r="C7" s="4">
        <v>2007</v>
      </c>
      <c r="D7" s="4" t="s">
        <v>64</v>
      </c>
      <c r="E7" s="4" t="s">
        <v>63</v>
      </c>
      <c r="F7" s="4" t="s">
        <v>0</v>
      </c>
      <c r="G7" s="6">
        <v>13</v>
      </c>
      <c r="H7" s="6">
        <v>0</v>
      </c>
      <c r="I7" s="6">
        <v>3</v>
      </c>
      <c r="J7" s="6">
        <v>32</v>
      </c>
      <c r="K7" s="6">
        <f t="shared" si="0"/>
        <v>35</v>
      </c>
      <c r="L7" s="6">
        <v>943</v>
      </c>
      <c r="M7" s="6">
        <v>1104</v>
      </c>
      <c r="N7" s="8">
        <f t="shared" si="1"/>
        <v>2047</v>
      </c>
    </row>
    <row r="8" spans="1:14" ht="15">
      <c r="A8" s="4" t="s">
        <v>5</v>
      </c>
      <c r="B8" s="4" t="s">
        <v>45</v>
      </c>
      <c r="C8" s="4">
        <v>1997</v>
      </c>
      <c r="D8" s="4" t="s">
        <v>64</v>
      </c>
      <c r="E8" s="4" t="s">
        <v>64</v>
      </c>
      <c r="F8" s="4" t="s">
        <v>6</v>
      </c>
      <c r="G8" s="6">
        <v>13</v>
      </c>
      <c r="H8" s="6">
        <v>3</v>
      </c>
      <c r="I8" s="6">
        <v>2</v>
      </c>
      <c r="J8" s="6">
        <v>15</v>
      </c>
      <c r="K8" s="6">
        <f t="shared" si="0"/>
        <v>20</v>
      </c>
      <c r="L8" s="6">
        <v>530</v>
      </c>
      <c r="M8" s="6">
        <v>473</v>
      </c>
      <c r="N8" s="8">
        <f t="shared" si="1"/>
        <v>1003</v>
      </c>
    </row>
    <row r="9" spans="1:14" ht="15">
      <c r="A9" s="4" t="s">
        <v>23</v>
      </c>
      <c r="B9" s="4" t="s">
        <v>46</v>
      </c>
      <c r="C9" s="4">
        <v>1988</v>
      </c>
      <c r="D9" s="4" t="s">
        <v>64</v>
      </c>
      <c r="E9" s="4" t="s">
        <v>64</v>
      </c>
      <c r="F9" s="4" t="s">
        <v>6</v>
      </c>
      <c r="G9" s="6">
        <v>17</v>
      </c>
      <c r="H9" s="6">
        <v>10</v>
      </c>
      <c r="I9" s="6">
        <v>14</v>
      </c>
      <c r="J9" s="6">
        <v>24</v>
      </c>
      <c r="K9" s="6">
        <f t="shared" si="0"/>
        <v>48</v>
      </c>
      <c r="L9" s="6">
        <v>667</v>
      </c>
      <c r="M9" s="6">
        <v>465</v>
      </c>
      <c r="N9" s="8">
        <f t="shared" si="1"/>
        <v>1132</v>
      </c>
    </row>
    <row r="10" spans="1:14" ht="15">
      <c r="A10" s="4" t="s">
        <v>24</v>
      </c>
      <c r="B10" s="4" t="s">
        <v>47</v>
      </c>
      <c r="C10" s="4">
        <v>1987</v>
      </c>
      <c r="D10" s="4" t="s">
        <v>64</v>
      </c>
      <c r="E10" s="4" t="s">
        <v>65</v>
      </c>
      <c r="F10" s="4" t="s">
        <v>75</v>
      </c>
      <c r="G10" s="6">
        <v>43</v>
      </c>
      <c r="H10" s="6">
        <v>2</v>
      </c>
      <c r="I10" s="6">
        <v>37</v>
      </c>
      <c r="J10" s="6">
        <v>25</v>
      </c>
      <c r="K10" s="6">
        <f t="shared" si="0"/>
        <v>64</v>
      </c>
      <c r="L10" s="6">
        <v>907</v>
      </c>
      <c r="M10" s="6">
        <v>3200</v>
      </c>
      <c r="N10" s="8">
        <f t="shared" si="1"/>
        <v>4107</v>
      </c>
    </row>
    <row r="11" spans="1:14" ht="15">
      <c r="A11" s="4" t="s">
        <v>25</v>
      </c>
      <c r="B11" s="4" t="s">
        <v>48</v>
      </c>
      <c r="C11" s="4">
        <v>2000</v>
      </c>
      <c r="D11" s="4" t="s">
        <v>64</v>
      </c>
      <c r="E11" s="4" t="s">
        <v>27</v>
      </c>
      <c r="F11" s="4" t="s">
        <v>27</v>
      </c>
      <c r="G11" s="6">
        <v>19</v>
      </c>
      <c r="H11" s="6">
        <v>12</v>
      </c>
      <c r="I11" s="6">
        <v>25</v>
      </c>
      <c r="J11" s="6">
        <v>4</v>
      </c>
      <c r="K11" s="6">
        <f t="shared" si="0"/>
        <v>41</v>
      </c>
      <c r="L11" s="6">
        <v>309</v>
      </c>
      <c r="M11" s="6">
        <v>737</v>
      </c>
      <c r="N11" s="8">
        <f t="shared" si="1"/>
        <v>1046</v>
      </c>
    </row>
    <row r="12" spans="1:14" ht="15">
      <c r="A12" s="4" t="s">
        <v>26</v>
      </c>
      <c r="B12" s="4" t="s">
        <v>45</v>
      </c>
      <c r="C12" s="4">
        <v>2000</v>
      </c>
      <c r="D12" s="4" t="s">
        <v>64</v>
      </c>
      <c r="E12" s="4" t="s">
        <v>76</v>
      </c>
      <c r="F12" s="4" t="s">
        <v>66</v>
      </c>
      <c r="G12" s="6">
        <v>26</v>
      </c>
      <c r="H12" s="6">
        <v>4</v>
      </c>
      <c r="I12" s="6">
        <v>11</v>
      </c>
      <c r="J12" s="6">
        <v>21</v>
      </c>
      <c r="K12" s="6">
        <f t="shared" si="0"/>
        <v>36</v>
      </c>
      <c r="L12" s="6">
        <v>521</v>
      </c>
      <c r="M12" s="6">
        <v>969</v>
      </c>
      <c r="N12" s="8">
        <f t="shared" si="1"/>
        <v>1490</v>
      </c>
    </row>
    <row r="13" spans="1:14" ht="39">
      <c r="A13" s="4" t="s">
        <v>27</v>
      </c>
      <c r="B13" s="5" t="s">
        <v>49</v>
      </c>
      <c r="C13" s="4">
        <v>2003</v>
      </c>
      <c r="D13" s="4" t="s">
        <v>64</v>
      </c>
      <c r="E13" s="4" t="s">
        <v>27</v>
      </c>
      <c r="F13" s="4" t="s">
        <v>86</v>
      </c>
      <c r="G13" s="6">
        <v>27</v>
      </c>
      <c r="H13" s="6">
        <v>1</v>
      </c>
      <c r="I13" s="6">
        <v>49</v>
      </c>
      <c r="J13" s="6">
        <v>8</v>
      </c>
      <c r="K13" s="6">
        <f t="shared" si="0"/>
        <v>58</v>
      </c>
      <c r="L13" s="6">
        <v>26</v>
      </c>
      <c r="M13" s="6">
        <v>1394</v>
      </c>
      <c r="N13" s="8">
        <f t="shared" si="1"/>
        <v>1420</v>
      </c>
    </row>
    <row r="14" spans="1:14" ht="15">
      <c r="A14" s="4" t="s">
        <v>28</v>
      </c>
      <c r="B14" s="4" t="s">
        <v>50</v>
      </c>
      <c r="C14" s="4">
        <v>2000</v>
      </c>
      <c r="D14" s="4" t="s">
        <v>64</v>
      </c>
      <c r="E14" s="4" t="s">
        <v>3</v>
      </c>
      <c r="F14" s="5" t="s">
        <v>67</v>
      </c>
      <c r="G14" s="6">
        <v>23</v>
      </c>
      <c r="H14" s="6">
        <v>6</v>
      </c>
      <c r="I14" s="6">
        <v>24</v>
      </c>
      <c r="J14" s="6">
        <v>22</v>
      </c>
      <c r="K14" s="6">
        <f t="shared" si="0"/>
        <v>52</v>
      </c>
      <c r="L14" s="6">
        <v>717</v>
      </c>
      <c r="M14" s="6">
        <v>1024</v>
      </c>
      <c r="N14" s="8">
        <f t="shared" si="1"/>
        <v>1741</v>
      </c>
    </row>
    <row r="15" spans="1:14" ht="15">
      <c r="A15" s="4" t="s">
        <v>29</v>
      </c>
      <c r="B15" s="4" t="s">
        <v>51</v>
      </c>
      <c r="C15" s="4">
        <v>2000</v>
      </c>
      <c r="D15" s="4" t="s">
        <v>64</v>
      </c>
      <c r="E15" s="4" t="s">
        <v>3</v>
      </c>
      <c r="F15" s="4" t="s">
        <v>29</v>
      </c>
      <c r="G15" s="6">
        <v>35</v>
      </c>
      <c r="H15" s="6">
        <v>8</v>
      </c>
      <c r="I15" s="6">
        <v>12</v>
      </c>
      <c r="J15" s="6">
        <v>35</v>
      </c>
      <c r="K15" s="6">
        <f t="shared" si="0"/>
        <v>55</v>
      </c>
      <c r="L15" s="6">
        <v>2039</v>
      </c>
      <c r="M15" s="6">
        <v>2169</v>
      </c>
      <c r="N15" s="8">
        <f t="shared" si="1"/>
        <v>4208</v>
      </c>
    </row>
    <row r="16" spans="1:14" ht="51.75">
      <c r="A16" s="4" t="s">
        <v>3</v>
      </c>
      <c r="B16" s="4" t="s">
        <v>52</v>
      </c>
      <c r="C16" s="4">
        <v>2006</v>
      </c>
      <c r="D16" s="5" t="s">
        <v>73</v>
      </c>
      <c r="E16" s="4" t="s">
        <v>3</v>
      </c>
      <c r="F16" s="5" t="s">
        <v>85</v>
      </c>
      <c r="G16" s="6">
        <v>22</v>
      </c>
      <c r="H16" s="6">
        <v>13</v>
      </c>
      <c r="I16" s="6">
        <v>41</v>
      </c>
      <c r="J16" s="6">
        <v>7</v>
      </c>
      <c r="K16" s="6">
        <f t="shared" si="0"/>
        <v>61</v>
      </c>
      <c r="L16" s="6">
        <v>348</v>
      </c>
      <c r="M16" s="6">
        <v>830</v>
      </c>
      <c r="N16" s="8">
        <f t="shared" si="1"/>
        <v>1178</v>
      </c>
    </row>
    <row r="17" spans="1:14" ht="15">
      <c r="A17" s="4" t="s">
        <v>30</v>
      </c>
      <c r="B17" s="4" t="s">
        <v>53</v>
      </c>
      <c r="C17" s="4">
        <v>2007</v>
      </c>
      <c r="D17" s="4" t="s">
        <v>64</v>
      </c>
      <c r="E17" s="4" t="s">
        <v>77</v>
      </c>
      <c r="F17" s="4" t="s">
        <v>30</v>
      </c>
      <c r="G17" s="6">
        <v>52</v>
      </c>
      <c r="H17" s="6">
        <v>11</v>
      </c>
      <c r="I17" s="6">
        <v>80</v>
      </c>
      <c r="J17" s="6">
        <v>18</v>
      </c>
      <c r="K17" s="6">
        <f t="shared" si="0"/>
        <v>109</v>
      </c>
      <c r="L17" s="6">
        <v>349</v>
      </c>
      <c r="M17" s="6">
        <v>2081</v>
      </c>
      <c r="N17" s="8">
        <f t="shared" si="1"/>
        <v>2430</v>
      </c>
    </row>
    <row r="18" spans="1:14" ht="15">
      <c r="A18" s="4" t="s">
        <v>31</v>
      </c>
      <c r="B18" s="4" t="s">
        <v>54</v>
      </c>
      <c r="C18" s="4">
        <v>2007</v>
      </c>
      <c r="D18" s="4" t="s">
        <v>64</v>
      </c>
      <c r="E18" s="4" t="s">
        <v>63</v>
      </c>
      <c r="F18" s="4" t="s">
        <v>68</v>
      </c>
      <c r="G18" s="6">
        <v>16</v>
      </c>
      <c r="H18" s="6">
        <v>0</v>
      </c>
      <c r="I18" s="6">
        <v>1</v>
      </c>
      <c r="J18" s="6">
        <v>31</v>
      </c>
      <c r="K18" s="6">
        <f t="shared" si="0"/>
        <v>32</v>
      </c>
      <c r="L18" s="6">
        <v>101</v>
      </c>
      <c r="M18" s="6">
        <v>1205</v>
      </c>
      <c r="N18" s="8">
        <f t="shared" si="1"/>
        <v>1306</v>
      </c>
    </row>
    <row r="19" spans="1:14" ht="15">
      <c r="A19" s="4" t="s">
        <v>32</v>
      </c>
      <c r="B19" s="4" t="s">
        <v>53</v>
      </c>
      <c r="C19" s="4">
        <v>2008</v>
      </c>
      <c r="D19" s="4" t="s">
        <v>64</v>
      </c>
      <c r="E19" s="4" t="s">
        <v>65</v>
      </c>
      <c r="F19" s="4" t="s">
        <v>32</v>
      </c>
      <c r="G19" s="6">
        <v>24</v>
      </c>
      <c r="H19" s="6">
        <v>10</v>
      </c>
      <c r="I19" s="6">
        <v>26</v>
      </c>
      <c r="J19" s="6">
        <v>2</v>
      </c>
      <c r="K19" s="6">
        <f t="shared" si="0"/>
        <v>38</v>
      </c>
      <c r="L19" s="6">
        <v>828</v>
      </c>
      <c r="M19" s="6">
        <v>1545</v>
      </c>
      <c r="N19" s="8">
        <f t="shared" si="1"/>
        <v>2373</v>
      </c>
    </row>
    <row r="20" spans="1:17" ht="26.25">
      <c r="A20" s="4" t="s">
        <v>93</v>
      </c>
      <c r="B20" s="4" t="s">
        <v>94</v>
      </c>
      <c r="C20" s="4">
        <v>2003</v>
      </c>
      <c r="D20" s="4" t="s">
        <v>95</v>
      </c>
      <c r="E20" s="4" t="s">
        <v>77</v>
      </c>
      <c r="F20" s="5" t="s">
        <v>96</v>
      </c>
      <c r="G20" s="6">
        <v>18</v>
      </c>
      <c r="H20" s="6">
        <v>0</v>
      </c>
      <c r="I20" s="6">
        <v>0</v>
      </c>
      <c r="J20" s="6">
        <v>57</v>
      </c>
      <c r="K20" s="6">
        <v>57</v>
      </c>
      <c r="L20" s="6">
        <v>423</v>
      </c>
      <c r="M20" s="6">
        <v>3802</v>
      </c>
      <c r="N20" s="8">
        <f t="shared" si="1"/>
        <v>4225</v>
      </c>
      <c r="Q20" s="19"/>
    </row>
    <row r="21" spans="1:14" ht="15">
      <c r="A21" s="4" t="s">
        <v>10</v>
      </c>
      <c r="B21" s="4" t="s">
        <v>55</v>
      </c>
      <c r="C21" s="4">
        <v>2001</v>
      </c>
      <c r="D21" s="4" t="s">
        <v>74</v>
      </c>
      <c r="E21" s="4" t="s">
        <v>78</v>
      </c>
      <c r="F21" s="4" t="s">
        <v>69</v>
      </c>
      <c r="G21" s="6">
        <v>19</v>
      </c>
      <c r="H21" s="6">
        <v>16</v>
      </c>
      <c r="I21" s="6">
        <v>16</v>
      </c>
      <c r="J21" s="6">
        <v>4</v>
      </c>
      <c r="K21" s="6">
        <f t="shared" si="0"/>
        <v>36</v>
      </c>
      <c r="L21" s="6">
        <v>544</v>
      </c>
      <c r="M21" s="6">
        <v>538</v>
      </c>
      <c r="N21" s="8">
        <f t="shared" si="1"/>
        <v>1082</v>
      </c>
    </row>
    <row r="22" spans="1:14" ht="26.25">
      <c r="A22" s="4" t="s">
        <v>33</v>
      </c>
      <c r="B22" s="4" t="s">
        <v>56</v>
      </c>
      <c r="C22" s="4">
        <v>2008</v>
      </c>
      <c r="D22" s="4" t="s">
        <v>74</v>
      </c>
      <c r="E22" s="4" t="s">
        <v>78</v>
      </c>
      <c r="F22" s="5" t="s">
        <v>70</v>
      </c>
      <c r="G22" s="6">
        <v>22</v>
      </c>
      <c r="H22" s="6">
        <v>11</v>
      </c>
      <c r="I22" s="6">
        <v>21</v>
      </c>
      <c r="J22" s="6">
        <v>9</v>
      </c>
      <c r="K22" s="6">
        <f t="shared" si="0"/>
        <v>41</v>
      </c>
      <c r="L22" s="6">
        <v>256</v>
      </c>
      <c r="M22" s="6">
        <v>488</v>
      </c>
      <c r="N22" s="8">
        <f t="shared" si="1"/>
        <v>744</v>
      </c>
    </row>
    <row r="23" spans="1:14" ht="15">
      <c r="A23" s="4" t="s">
        <v>34</v>
      </c>
      <c r="B23" s="4" t="s">
        <v>57</v>
      </c>
      <c r="C23" s="4">
        <v>2008</v>
      </c>
      <c r="D23" s="4" t="s">
        <v>74</v>
      </c>
      <c r="E23" s="4" t="s">
        <v>78</v>
      </c>
      <c r="F23" s="4" t="s">
        <v>34</v>
      </c>
      <c r="G23" s="6">
        <v>13</v>
      </c>
      <c r="H23" s="6">
        <v>12</v>
      </c>
      <c r="I23" s="6">
        <v>62</v>
      </c>
      <c r="J23" s="6">
        <v>0</v>
      </c>
      <c r="K23" s="6">
        <f t="shared" si="0"/>
        <v>74</v>
      </c>
      <c r="L23" s="6">
        <v>302</v>
      </c>
      <c r="M23" s="6">
        <v>1286</v>
      </c>
      <c r="N23" s="8">
        <f t="shared" si="1"/>
        <v>1588</v>
      </c>
    </row>
    <row r="24" spans="1:14" ht="38.25" customHeight="1">
      <c r="A24" s="4" t="s">
        <v>35</v>
      </c>
      <c r="B24" s="4" t="s">
        <v>58</v>
      </c>
      <c r="C24" s="4">
        <v>2001</v>
      </c>
      <c r="D24" s="4" t="s">
        <v>74</v>
      </c>
      <c r="E24" s="4" t="s">
        <v>78</v>
      </c>
      <c r="F24" s="5" t="s">
        <v>84</v>
      </c>
      <c r="G24" s="6">
        <v>40</v>
      </c>
      <c r="H24" s="6">
        <v>28</v>
      </c>
      <c r="I24" s="6">
        <v>35</v>
      </c>
      <c r="J24" s="6">
        <v>12</v>
      </c>
      <c r="K24" s="6">
        <f t="shared" si="0"/>
        <v>75</v>
      </c>
      <c r="L24" s="6">
        <v>1389</v>
      </c>
      <c r="M24" s="6">
        <v>1549</v>
      </c>
      <c r="N24" s="8">
        <f t="shared" si="1"/>
        <v>2938</v>
      </c>
    </row>
    <row r="25" spans="1:14" ht="38.25" customHeight="1">
      <c r="A25" s="4" t="s">
        <v>88</v>
      </c>
      <c r="B25" s="4" t="s">
        <v>53</v>
      </c>
      <c r="C25" s="4">
        <v>2004</v>
      </c>
      <c r="D25" s="4" t="s">
        <v>74</v>
      </c>
      <c r="E25" s="4" t="s">
        <v>78</v>
      </c>
      <c r="F25" s="5" t="s">
        <v>89</v>
      </c>
      <c r="G25" s="6">
        <v>14</v>
      </c>
      <c r="H25" s="6">
        <v>0</v>
      </c>
      <c r="I25" s="6">
        <v>0</v>
      </c>
      <c r="J25" s="6">
        <v>30</v>
      </c>
      <c r="K25" s="6">
        <v>30</v>
      </c>
      <c r="L25" s="6">
        <f>1275-805</f>
        <v>470</v>
      </c>
      <c r="M25" s="6">
        <v>805</v>
      </c>
      <c r="N25" s="8">
        <f t="shared" si="1"/>
        <v>1275</v>
      </c>
    </row>
    <row r="26" spans="1:14" ht="39">
      <c r="A26" s="4" t="s">
        <v>36</v>
      </c>
      <c r="B26" s="4" t="s">
        <v>59</v>
      </c>
      <c r="C26" s="4">
        <v>1990</v>
      </c>
      <c r="D26" s="4" t="s">
        <v>74</v>
      </c>
      <c r="E26" s="5" t="s">
        <v>74</v>
      </c>
      <c r="F26" s="5" t="s">
        <v>71</v>
      </c>
      <c r="G26" s="6">
        <v>36</v>
      </c>
      <c r="H26" s="6">
        <v>1</v>
      </c>
      <c r="I26" s="6">
        <v>3</v>
      </c>
      <c r="J26" s="6">
        <v>41</v>
      </c>
      <c r="K26" s="6">
        <f t="shared" si="0"/>
        <v>45</v>
      </c>
      <c r="L26" s="6">
        <v>1821</v>
      </c>
      <c r="M26" s="6">
        <v>1480</v>
      </c>
      <c r="N26" s="8">
        <f t="shared" si="1"/>
        <v>3301</v>
      </c>
    </row>
    <row r="27" spans="1:14" ht="15">
      <c r="A27" s="4" t="s">
        <v>37</v>
      </c>
      <c r="B27" s="4" t="s">
        <v>60</v>
      </c>
      <c r="C27" s="4">
        <v>2000</v>
      </c>
      <c r="D27" s="4" t="s">
        <v>74</v>
      </c>
      <c r="E27" s="5" t="s">
        <v>8</v>
      </c>
      <c r="F27" s="5" t="s">
        <v>7</v>
      </c>
      <c r="G27" s="6">
        <v>49</v>
      </c>
      <c r="H27" s="6">
        <v>11</v>
      </c>
      <c r="I27" s="6">
        <v>14</v>
      </c>
      <c r="J27" s="6">
        <v>44</v>
      </c>
      <c r="K27" s="6">
        <f t="shared" si="0"/>
        <v>69</v>
      </c>
      <c r="L27" s="6">
        <v>1475</v>
      </c>
      <c r="M27" s="6">
        <v>1692</v>
      </c>
      <c r="N27" s="8">
        <f t="shared" si="1"/>
        <v>3167</v>
      </c>
    </row>
    <row r="28" spans="1:14" ht="15">
      <c r="A28" s="4" t="s">
        <v>90</v>
      </c>
      <c r="B28" s="4" t="s">
        <v>91</v>
      </c>
      <c r="C28" s="4">
        <v>2010</v>
      </c>
      <c r="D28" s="4" t="s">
        <v>74</v>
      </c>
      <c r="E28" s="5" t="s">
        <v>8</v>
      </c>
      <c r="F28" s="5" t="s">
        <v>92</v>
      </c>
      <c r="G28" s="6">
        <v>16</v>
      </c>
      <c r="H28" s="6">
        <v>5</v>
      </c>
      <c r="I28" s="6">
        <v>30</v>
      </c>
      <c r="J28" s="6">
        <v>21</v>
      </c>
      <c r="K28" s="6">
        <f t="shared" si="0"/>
        <v>56</v>
      </c>
      <c r="L28" s="6">
        <f>1403-1015</f>
        <v>388</v>
      </c>
      <c r="M28" s="6">
        <v>1015</v>
      </c>
      <c r="N28" s="8">
        <f t="shared" si="1"/>
        <v>1403</v>
      </c>
    </row>
    <row r="29" spans="1:14" ht="15">
      <c r="A29" s="4" t="s">
        <v>38</v>
      </c>
      <c r="B29" s="4" t="s">
        <v>61</v>
      </c>
      <c r="C29" s="4">
        <v>1999</v>
      </c>
      <c r="D29" s="4" t="s">
        <v>74</v>
      </c>
      <c r="E29" s="5" t="s">
        <v>79</v>
      </c>
      <c r="F29" s="5" t="s">
        <v>72</v>
      </c>
      <c r="G29" s="6">
        <v>32</v>
      </c>
      <c r="H29" s="6">
        <v>8</v>
      </c>
      <c r="I29" s="6">
        <v>11</v>
      </c>
      <c r="J29" s="6">
        <v>25</v>
      </c>
      <c r="K29" s="6">
        <f t="shared" si="0"/>
        <v>44</v>
      </c>
      <c r="L29" s="6">
        <v>1159</v>
      </c>
      <c r="M29" s="6">
        <v>977</v>
      </c>
      <c r="N29" s="8">
        <f t="shared" si="1"/>
        <v>2136</v>
      </c>
    </row>
    <row r="30" spans="1:14" ht="15">
      <c r="A30" s="4" t="s">
        <v>39</v>
      </c>
      <c r="B30" s="4" t="s">
        <v>83</v>
      </c>
      <c r="C30" s="4">
        <v>1998</v>
      </c>
      <c r="D30" s="4" t="s">
        <v>74</v>
      </c>
      <c r="E30" s="5" t="s">
        <v>78</v>
      </c>
      <c r="F30" s="5" t="s">
        <v>39</v>
      </c>
      <c r="G30" s="6">
        <v>28</v>
      </c>
      <c r="H30" s="6">
        <v>27</v>
      </c>
      <c r="I30" s="6">
        <v>21</v>
      </c>
      <c r="J30" s="6">
        <v>8</v>
      </c>
      <c r="K30" s="6">
        <f t="shared" si="0"/>
        <v>56</v>
      </c>
      <c r="L30" s="6">
        <v>1520</v>
      </c>
      <c r="M30" s="6">
        <v>437</v>
      </c>
      <c r="N30" s="8">
        <f t="shared" si="1"/>
        <v>1957</v>
      </c>
    </row>
    <row r="31" spans="1:14" ht="15">
      <c r="A31" s="4" t="s">
        <v>40</v>
      </c>
      <c r="B31" s="4" t="s">
        <v>62</v>
      </c>
      <c r="C31" s="4">
        <v>2008</v>
      </c>
      <c r="D31" s="4" t="s">
        <v>74</v>
      </c>
      <c r="E31" s="5" t="s">
        <v>8</v>
      </c>
      <c r="F31" s="5" t="s">
        <v>8</v>
      </c>
      <c r="G31" s="6">
        <v>30</v>
      </c>
      <c r="H31" s="6">
        <v>13</v>
      </c>
      <c r="I31" s="6">
        <v>49</v>
      </c>
      <c r="J31" s="6">
        <v>8</v>
      </c>
      <c r="K31" s="6">
        <f t="shared" si="0"/>
        <v>70</v>
      </c>
      <c r="L31" s="6">
        <v>679</v>
      </c>
      <c r="M31" s="6">
        <v>1638</v>
      </c>
      <c r="N31" s="8">
        <f t="shared" si="1"/>
        <v>2317</v>
      </c>
    </row>
    <row r="32" spans="1:14" ht="15">
      <c r="A32" s="15" t="s">
        <v>87</v>
      </c>
      <c r="B32" s="1"/>
      <c r="C32" s="1"/>
      <c r="D32" s="1"/>
      <c r="E32" s="1"/>
      <c r="F32" s="1"/>
      <c r="G32" s="16">
        <f>SUM(G4:G31)</f>
        <v>724</v>
      </c>
      <c r="H32" s="16">
        <f>SUM(H4:H31)</f>
        <v>246</v>
      </c>
      <c r="I32" s="16">
        <f>SUM(I4:I31)</f>
        <v>631</v>
      </c>
      <c r="J32" s="16">
        <f>SUM(J4:J31)</f>
        <v>577</v>
      </c>
      <c r="K32" s="18">
        <f t="shared" si="0"/>
        <v>1454</v>
      </c>
      <c r="L32" s="16">
        <f>SUM(L4:L31)</f>
        <v>22187</v>
      </c>
      <c r="M32" s="16">
        <f>SUM(M4:M31)</f>
        <v>37934</v>
      </c>
      <c r="N32" s="16">
        <f>SUM(N4:N31)</f>
        <v>60121</v>
      </c>
    </row>
    <row r="33" spans="12:14" ht="15">
      <c r="L33" s="17">
        <f>L32*100/N32</f>
        <v>36.903910447264686</v>
      </c>
      <c r="M33" s="11">
        <f>M32*100/N32</f>
        <v>63.096089552735314</v>
      </c>
      <c r="N33" s="14">
        <f>L33+M33</f>
        <v>100</v>
      </c>
    </row>
  </sheetData>
  <sheetProtection/>
  <printOptions/>
  <pageMargins left="0.2" right="0.19" top="0.17" bottom="0.16" header="0.17" footer="0.16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radios milieu rural</cp:lastModifiedBy>
  <cp:lastPrinted>2011-07-20T10:08:29Z</cp:lastPrinted>
  <dcterms:created xsi:type="dcterms:W3CDTF">2010-03-22T09:17:39Z</dcterms:created>
  <dcterms:modified xsi:type="dcterms:W3CDTF">2011-07-20T11:42:09Z</dcterms:modified>
  <cp:category/>
  <cp:version/>
  <cp:contentType/>
  <cp:contentStatus/>
</cp:coreProperties>
</file>